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loster\ROLLING REASSESSMENT\2018 Reassessment\Website\"/>
    </mc:Choice>
  </mc:AlternateContent>
  <bookViews>
    <workbookView xWindow="0" yWindow="255" windowWidth="13470" windowHeight="9270" xr2:uid="{00000000-000D-0000-FFFF-FFFF00000000}"/>
  </bookViews>
  <sheets>
    <sheet name="Closter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<sst xmlns="http://schemas.openxmlformats.org/spreadsheetml/2006/main" count="40" uniqueCount="40">
  <si>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</si>
  <si>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</si>
  <si>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</si>
  <si>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</si>
  <si>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</si>
  <si>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</si>
  <si>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</si>
  <si>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</si>
  <si>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</si>
  <si>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</si>
  <si>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</si>
  <si>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</si>
  <si>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</si>
  <si>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</si>
  <si>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</si>
  <si>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</si>
  <si>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</si>
  <si>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</si>
  <si>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</si>
  <si>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</si>
  <si>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</si>
  <si>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</si>
  <si>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</si>
  <si>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</si>
  <si>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</si>
  <si>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</si>
  <si>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</si>
  <si>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</si>
  <si>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</si>
  <si>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</si>
  <si>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</si>
  <si>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</si>
  <si>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</si>
  <si>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</si>
  <si>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</si>
  <si>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2017 Tax Rate</t>
  </si>
  <si>
    <r>
      <t>2017 Tax</t>
    </r>
    <r>
      <rPr>
        <sz val="10"/>
        <rFont val="Arial"/>
        <family val="2"/>
      </rPr>
      <t xml:space="preserve"> ( = A x D )</t>
    </r>
  </si>
  <si>
    <t>Borough of Closter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</si>
  <si>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</si>
  <si>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Property Reassessment - Estimated Tax Impact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</si>
</sst>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6" fontId="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2" t="s">
        <v>37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15.95" customHeight="1" x14ac:dyDescent="0.2">
      <c r="A2" s="42" t="s">
        <v>39</v>
      </c>
      <c r="B2" s="42"/>
      <c r="C2" s="42"/>
      <c r="D2" s="42"/>
      <c r="E2" s="42"/>
      <c r="F2" s="42"/>
      <c r="G2" s="42"/>
      <c r="H2" s="42"/>
      <c r="I2" s="42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8" t="s">
        <v>8</v>
      </c>
      <c r="D11" s="19"/>
      <c r="E11" s="41" t="str">
        <f>"---------- Examples ----------"</f>
        <v>---------- Examples ----------</v>
      </c>
      <c r="F11" s="41"/>
      <c r="G11" s="19"/>
      <c r="H11" s="18" t="s">
        <v>12</v>
      </c>
      <c r="I11" s="20"/>
    </row>
    <row r="12" spans="1:9" s="18" customFormat="1" ht="15" customHeight="1" x14ac:dyDescent="0.2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25">
      <c r="A13" s="23"/>
      <c r="B13" s="24"/>
      <c r="I13" s="9"/>
    </row>
    <row r="14" spans="1:9" s="2" customFormat="1" ht="15" customHeight="1" thickBot="1" x14ac:dyDescent="0.25">
      <c r="A14" s="23" t="s">
        <v>2</v>
      </c>
      <c r="B14" s="24" t="s">
        <v>33</v>
      </c>
      <c r="C14" s="25">
        <v>2086603900</v>
      </c>
      <c r="E14" s="26">
        <v>678000</v>
      </c>
      <c r="F14" s="26">
        <v>645000</v>
      </c>
      <c r="H14" s="1"/>
      <c r="I14" s="9" t="s">
        <v>15</v>
      </c>
    </row>
    <row r="15" spans="1:9" s="2" customFormat="1" ht="15.75" customHeight="1" thickBot="1" x14ac:dyDescent="0.25">
      <c r="A15" s="23" t="s">
        <v>1</v>
      </c>
      <c r="B15" s="27" t="s">
        <v>34</v>
      </c>
      <c r="C15" s="25">
        <v>2165225300</v>
      </c>
      <c r="E15" s="26">
        <v>698800</v>
      </c>
      <c r="F15" s="26">
        <v>682000</v>
      </c>
      <c r="H15" s="1"/>
      <c r="I15" s="9" t="s">
        <v>16</v>
      </c>
    </row>
    <row r="16" spans="1:9" s="2" customFormat="1" ht="15" customHeight="1" thickBot="1" x14ac:dyDescent="0.2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25">
      <c r="A17" s="23" t="s">
        <v>0</v>
      </c>
      <c r="B17" s="28" t="s">
        <v>38</v>
      </c>
      <c r="C17" s="29">
        <f>C15/C14</f>
        <v>1.0376791206035798</v>
      </c>
      <c r="E17" s="29">
        <f>E15/E14</f>
        <v>1.0306784660766961</v>
      </c>
      <c r="F17" s="29">
        <f>F15/F14</f>
        <v>1.0573643410852713</v>
      </c>
      <c r="H17" s="30" t="e">
        <f>H15/H14 IF(H15&gt;0,H14," ")</f>
        <v>#VALUE!</v>
      </c>
      <c r="I17" s="9" t="s">
        <v>17</v>
      </c>
    </row>
    <row r="18" spans="1:9" s="2" customFormat="1" ht="15" customHeight="1" x14ac:dyDescent="0.2">
      <c r="A18" s="23"/>
      <c r="B18" s="24"/>
      <c r="I18" s="9"/>
    </row>
    <row r="19" spans="1:9" s="2" customFormat="1" ht="15" customHeight="1" x14ac:dyDescent="0.2">
      <c r="A19" s="23" t="s">
        <v>3</v>
      </c>
      <c r="B19" s="28" t="s">
        <v>35</v>
      </c>
      <c r="C19" s="31"/>
      <c r="E19" s="31">
        <v>2.282E-2</v>
      </c>
      <c r="F19" s="31">
        <v>2.282E-2</v>
      </c>
      <c r="H19" s="31">
        <v>2.282E-2</v>
      </c>
      <c r="I19" s="9" t="s">
        <v>25</v>
      </c>
    </row>
    <row r="20" spans="1:9" s="2" customFormat="1" ht="15" customHeight="1" x14ac:dyDescent="0.2">
      <c r="A20" s="23" t="s">
        <v>4</v>
      </c>
      <c r="B20" s="24" t="s">
        <v>32</v>
      </c>
      <c r="C20" s="31"/>
      <c r="E20" s="31">
        <v>2.1989999999999999E-2</v>
      </c>
      <c r="F20" s="40">
        <v>2.1989999999999999E-2</v>
      </c>
      <c r="H20" s="31">
        <v>2.1989999999999999E-2</v>
      </c>
      <c r="I20" s="9" t="s">
        <v>26</v>
      </c>
    </row>
    <row r="21" spans="1:9" s="2" customFormat="1" ht="15" customHeight="1" thickBot="1" x14ac:dyDescent="0.25">
      <c r="A21" s="23"/>
      <c r="B21" s="24"/>
      <c r="I21" s="9"/>
    </row>
    <row r="22" spans="1:9" s="2" customFormat="1" ht="15" customHeight="1" thickBot="1" x14ac:dyDescent="0.25">
      <c r="A22" s="23" t="s">
        <v>5</v>
      </c>
      <c r="B22" s="28" t="s">
        <v>36</v>
      </c>
      <c r="C22" s="26"/>
      <c r="E22" s="26">
        <f>E14*E19</f>
        <v>15471.96</v>
      </c>
      <c r="F22" s="26">
        <f>F14*F19</f>
        <v>14718.9</v>
      </c>
      <c r="H22" s="32">
        <f>H14*H19</f>
        <v>0</v>
      </c>
      <c r="I22" s="9" t="s">
        <v>18</v>
      </c>
    </row>
    <row r="23" spans="1:9" s="2" customFormat="1" ht="15" customHeight="1" thickBot="1" x14ac:dyDescent="0.25">
      <c r="A23" s="23" t="s">
        <v>6</v>
      </c>
      <c r="B23" s="24" t="s">
        <v>14</v>
      </c>
      <c r="C23" s="26"/>
      <c r="E23" s="33">
        <f>E15*E20</f>
        <v>15366.611999999999</v>
      </c>
      <c r="F23" s="33">
        <f>F15*F20</f>
        <v>14997.18</v>
      </c>
      <c r="H23" s="34">
        <f>H15*H20</f>
        <v>0</v>
      </c>
      <c r="I23" s="9" t="s">
        <v>19</v>
      </c>
    </row>
    <row r="24" spans="1:9" s="2" customFormat="1" ht="15" customHeight="1" thickBot="1" x14ac:dyDescent="0.25">
      <c r="A24" s="23" t="s">
        <v>7</v>
      </c>
      <c r="B24" s="24" t="s">
        <v>23</v>
      </c>
      <c r="C24" s="26"/>
      <c r="D24" s="28"/>
      <c r="E24" s="25">
        <f>E23-E22</f>
        <v>-105.34799999999996</v>
      </c>
      <c r="F24" s="25">
        <f>F23-F22</f>
        <v>278.28000000000065</v>
      </c>
      <c r="G24" s="28"/>
      <c r="H24" s="35">
        <f>H23-H22</f>
        <v>0</v>
      </c>
      <c r="I24" s="9" t="s">
        <v>24</v>
      </c>
    </row>
    <row r="25" spans="1:9" s="2" customFormat="1" ht="15" customHeight="1" x14ac:dyDescent="0.2">
      <c r="A25" s="23"/>
      <c r="B25" s="24"/>
      <c r="I25" s="9"/>
    </row>
    <row r="26" spans="1:9" s="37" customFormat="1" x14ac:dyDescent="0.2">
      <c r="A26" s="36" t="s">
        <v>31</v>
      </c>
      <c r="I26" s="4"/>
    </row>
  </sheetData>
  <sheetProtection algorithmName="SHA-512" hashValue="7ljBGMj7xcDxfJuCtZJK8Zi2WFGm803Np5LkzL1zZNGgO7BM0XzRLs89tI/CUCGuQ4BXOmqGkh7/MKefeOuoxw==" saltValue="LaYR1EilmvoRgWbQBJujWw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2017-02-16T14:32:37Z</cp:lastPrinted>
  <dcterms:created xsi:type="dcterms:W3CDTF">2007-11-05T00:18:41Z</dcterms:created>
  <dcterms:modified xsi:type="dcterms:W3CDTF">2018-02-06T15:13:28Z</dcterms:modified>
</cp:coreProperties>
</file>